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<sst xmlns="http://schemas.openxmlformats.org/spreadsheetml/2006/main" count="48" uniqueCount="44">
  <si>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오케스트라 악기 및 음악영재 악기소모품 구입</t>
  </si>
  <si>
    <t>방과후학교 2분기(7월) 생명과학부 재료 구입</t>
  </si>
  <si>
    <t>연번</t>
  </si>
  <si>
    <t>사업명</t>
  </si>
  <si>
    <t>업체명</t>
  </si>
  <si>
    <t>계</t>
  </si>
  <si>
    <t>주소</t>
  </si>
  <si>
    <t>홍두식</t>
  </si>
  <si>
    <t>이수곤</t>
  </si>
  <si>
    <t>이현용</t>
  </si>
  <si>
    <t>박태범</t>
  </si>
  <si>
    <t>다솜</t>
  </si>
  <si>
    <t>양희문</t>
  </si>
  <si>
    <t>급식실 소모품 구입</t>
  </si>
  <si>
    <t>계약율(%)
(B/A)</t>
  </si>
  <si>
    <t>[단위 : 원]</t>
  </si>
  <si>
    <t>지방자치단체를 당사자로하는계약에관한법률시행령 제25조1항6호 및 지방자치단체수의계약운영요령(행정안전부예규296호)</t>
  </si>
  <si>
    <t>경기도 의정부시 신곡동761-7 골드프라자 602호</t>
  </si>
  <si>
    <r>
      <t xml:space="preserve">예정가격
</t>
    </r>
    <r>
      <rPr>
        <b/>
        <sz val="6"/>
        <color indexed="8"/>
        <rFont val="휴먼엑스포"/>
        <family val="0"/>
      </rPr>
      <t>(또는 예정금액)</t>
    </r>
    <r>
      <rPr>
        <b/>
        <sz val="12"/>
        <color indexed="8"/>
        <rFont val="휴먼엑스포"/>
        <family val="0"/>
      </rPr>
      <t xml:space="preserve">
(A)</t>
    </r>
  </si>
  <si>
    <t>대표자명</t>
  </si>
  <si>
    <t>계약일자</t>
  </si>
  <si>
    <t>포천초등학교</t>
  </si>
  <si>
    <t>계약기간</t>
  </si>
  <si>
    <t>사업장소</t>
  </si>
  <si>
    <t>수의계약 사유</t>
  </si>
  <si>
    <t>계약금액</t>
  </si>
  <si>
    <t>계약상대자</t>
  </si>
  <si>
    <t>계약개요</t>
  </si>
  <si>
    <t>교실출입문(창호) 교체에 따른 전기공사</t>
  </si>
  <si>
    <t xml:space="preserve">2016년 7월 100만원 이상 수의계약 현황 </t>
  </si>
  <si>
    <t>경기도 포천시 관인면 찬우물길 201-47</t>
  </si>
  <si>
    <t>경기도 의정부시 거북로16-0(금오동)</t>
  </si>
  <si>
    <t>키움교육 주식회사</t>
  </si>
  <si>
    <t>2016.07.25.~07.28.</t>
  </si>
  <si>
    <t>2016.07.26.~08.23.</t>
  </si>
  <si>
    <t>2016.07.11.~07.29.</t>
  </si>
  <si>
    <t>2016.07.12.~07.15.</t>
  </si>
  <si>
    <t>경기도 포천시 중앙로 18-1</t>
  </si>
  <si>
    <t>2016.07.15.~07.20.</t>
  </si>
  <si>
    <t>영운전기</t>
  </si>
  <si>
    <t>서울시 서초구 반포대로 15</t>
  </si>
  <si>
    <t>2016 오케스트라(음악영재) 여름 음악캠프 숙식시설 이용 계약</t>
  </si>
  <si>
    <t>(주)바로교육문화</t>
  </si>
  <si>
    <t>(주)파가니니악기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</si>
</sst>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휴먼엑스포"/>
      <family val="0"/>
    </font>
    <font>
      <b/>
      <sz val="6"/>
      <color indexed="8"/>
      <name val="휴먼엑스포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sz val="18"/>
      <color indexed="8"/>
      <name val="휴먼둥근헤드라인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rgb="FFFFFFFF"/>
      </bottom>
    </border>
    <border>
      <left style="thin"/>
      <right style="thin"/>
      <top style="thin"/>
      <bottom>
        <color rgb="FFFFFFFF"/>
      </bottom>
    </border>
    <border>
      <left style="thin"/>
      <right style="medium"/>
      <top style="thin"/>
      <bottom>
        <color rgb="FFFFFFFF"/>
      </bottom>
    </border>
    <border>
      <left>
        <color rgb="FFFFFFFF"/>
      </left>
      <right style="thin"/>
      <top style="thin"/>
      <bottom>
        <color rgb="FFFFFFFF"/>
      </bottom>
    </border>
    <border>
      <left style="thin"/>
      <right>
        <color rgb="FFFFFFFF"/>
      </right>
      <top style="thin"/>
      <bottom>
        <color rgb="FFFFFFFF"/>
      </bottom>
    </border>
    <border>
      <left style="medium"/>
      <right>
        <color rgb="FFFFFFFF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rgb="FFFFFFFF"/>
      </left>
      <right style="medium"/>
      <top style="medium"/>
      <bottom style="medium"/>
    </border>
    <border>
      <left style="medium"/>
      <right>
        <color rgb="FFFFFFFF"/>
      </right>
      <top style="medium"/>
      <bottom style="medium"/>
    </border>
    <border>
      <left>
        <color rgb="FFFFFFFF"/>
      </left>
      <right>
        <color rgb="FFFFFFFF"/>
      </right>
      <top style="medium"/>
      <bottom style="medium"/>
    </border>
    <border>
      <left>
        <color rgb="FFFFFFFF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rgb="FFFFFFFF"/>
      </right>
      <top style="medium"/>
      <bottom style="thin"/>
    </border>
    <border>
      <left style="medium"/>
      <right>
        <color rgb="FFFFFFFF"/>
      </right>
      <top style="medium"/>
      <bottom style="thin"/>
    </border>
    <border>
      <left>
        <color rgb="FFFFFFFF"/>
      </left>
      <right>
        <color rgb="FFFFFFFF"/>
      </right>
      <top style="medium"/>
      <bottom style="thin"/>
    </border>
    <border>
      <left>
        <color rgb="FFFFFFFF"/>
      </left>
      <right style="medium"/>
      <top style="medium"/>
      <bottom style="thin"/>
    </border>
    <border>
      <left>
        <color rgb="FFFFFFFF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rgb="FFFFFFFF"/>
      </bottom>
    </border>
    <border>
      <left style="medium"/>
      <right style="medium"/>
      <top>
        <color rgb="FFFFFFFF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rgb="FFFFFFFF"/>
      </bottom>
    </border>
    <border>
      <left style="medium"/>
      <right style="medium"/>
      <top>
        <color indexed="63"/>
      </top>
      <bottom>
        <color rgb="FFFFFFFF"/>
      </bottom>
    </border>
    <border>
      <left style="medium"/>
      <right style="medium"/>
      <top>
        <color rgb="FFFFFFFF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NumberFormat="1" applyFont="1" applyAlignment="1">
      <alignment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3" fontId="19" fillId="12" borderId="16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9" fontId="19" fillId="0" borderId="12" xfId="43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7" borderId="27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7" borderId="29" xfId="0" applyNumberFormat="1" applyFont="1" applyFill="1" applyBorder="1" applyAlignment="1">
      <alignment horizontal="center" vertical="center" wrapText="1"/>
    </xf>
    <xf numFmtId="0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NumberFormat="1" applyFont="1" applyFill="1" applyBorder="1" applyAlignment="1">
      <alignment horizontal="center" vertical="center" wrapText="1"/>
    </xf>
    <xf numFmtId="0" fontId="17" fillId="7" borderId="32" xfId="0" applyNumberFormat="1" applyFont="1" applyFill="1" applyBorder="1" applyAlignment="1">
      <alignment horizontal="center" vertical="center" wrapText="1"/>
    </xf>
    <xf numFmtId="0" fontId="17" fillId="7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Border="1" applyAlignment="1">
      <alignment horizontal="center" vertical="center" wrapText="1"/>
    </xf>
    <xf numFmtId="0" fontId="19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SheetLayoutView="75" colorId="0" workbookViewId="0" topLeftCell="A1">
      <pane xSplit="2" ySplit="4" topLeftCell="C5" activePane="bottomRight" state="frozen"/>
      <selection pane="topLeft" activeCell="D14" sqref="D14"/>
    </sheetView>
  </sheetViews>
  <sheetFormatPr defaultColWidth="9.00390625" defaultRowHeight="16.5"/>
  <cols>
    <col min="1" max="1" width="5.00390625" style="9" customWidth="1"/>
    <col min="2" max="2" width="44.00390625" style="0" customWidth="1"/>
    <col min="3" max="3" width="10.25390625" style="0" bestFit="1" customWidth="1"/>
    <col min="4" max="4" width="18.50390625" style="0" customWidth="1"/>
    <col min="5" max="5" width="14.25390625" style="0" customWidth="1"/>
    <col min="6" max="6" width="14.50390625" style="10" bestFit="1" customWidth="1"/>
    <col min="7" max="7" width="7.25390625" style="10" bestFit="1" customWidth="1"/>
    <col min="8" max="8" width="14.875" style="0" customWidth="1"/>
    <col min="9" max="9" width="9.50390625" style="0" customWidth="1"/>
    <col min="10" max="10" width="25.625" style="0" customWidth="1"/>
    <col min="11" max="11" width="10.50390625" style="0" bestFit="1" customWidth="1"/>
    <col min="12" max="12" width="10.50390625" style="0" customWidth="1"/>
    <col min="16" max="16" width="11.00390625" style="0" customWidth="1"/>
  </cols>
  <sheetData>
    <row r="1" spans="1:12" ht="22.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 t="s">
        <v>2</v>
      </c>
      <c r="B3" s="31" t="s">
        <v>3</v>
      </c>
      <c r="C3" s="33" t="s">
        <v>27</v>
      </c>
      <c r="D3" s="34"/>
      <c r="E3" s="34"/>
      <c r="F3" s="34"/>
      <c r="G3" s="35"/>
      <c r="H3" s="36" t="s">
        <v>26</v>
      </c>
      <c r="I3" s="37"/>
      <c r="J3" s="31"/>
      <c r="K3" s="38" t="s">
        <v>23</v>
      </c>
      <c r="L3" s="40" t="s">
        <v>24</v>
      </c>
    </row>
    <row r="4" spans="1:12" ht="47.25">
      <c r="A4" s="30"/>
      <c r="B4" s="32"/>
      <c r="C4" s="1" t="s">
        <v>20</v>
      </c>
      <c r="D4" s="2" t="s">
        <v>22</v>
      </c>
      <c r="E4" s="2" t="s">
        <v>18</v>
      </c>
      <c r="F4" s="3" t="s">
        <v>25</v>
      </c>
      <c r="G4" s="4" t="s">
        <v>14</v>
      </c>
      <c r="H4" s="5" t="s">
        <v>4</v>
      </c>
      <c r="I4" s="2" t="s">
        <v>19</v>
      </c>
      <c r="J4" s="6" t="s">
        <v>6</v>
      </c>
      <c r="K4" s="39"/>
      <c r="L4" s="41"/>
    </row>
    <row r="5" spans="1:12" ht="27">
      <c r="A5" s="12">
        <v>1</v>
      </c>
      <c r="B5" s="23" t="s">
        <v>1</v>
      </c>
      <c r="C5" s="13">
        <v>42562</v>
      </c>
      <c r="D5" s="18" t="s">
        <v>35</v>
      </c>
      <c r="E5" s="14">
        <v>1020000</v>
      </c>
      <c r="F5" s="14">
        <v>1020000</v>
      </c>
      <c r="G5" s="22">
        <f>F5/E5</f>
        <v>1</v>
      </c>
      <c r="H5" s="7" t="s">
        <v>32</v>
      </c>
      <c r="I5" s="15" t="s">
        <v>8</v>
      </c>
      <c r="J5" s="8" t="s">
        <v>17</v>
      </c>
      <c r="K5" s="11" t="s">
        <v>21</v>
      </c>
      <c r="L5" s="42" t="s">
        <v>16</v>
      </c>
    </row>
    <row r="6" spans="1:12" ht="15.75">
      <c r="A6" s="12">
        <v>2</v>
      </c>
      <c r="B6" s="23" t="s">
        <v>13</v>
      </c>
      <c r="C6" s="13">
        <v>42562</v>
      </c>
      <c r="D6" s="18" t="s">
        <v>36</v>
      </c>
      <c r="E6" s="14">
        <v>1714200</v>
      </c>
      <c r="F6" s="14">
        <v>1714200</v>
      </c>
      <c r="G6" s="22">
        <f>F6/E6</f>
        <v>1</v>
      </c>
      <c r="H6" s="7" t="s">
        <v>11</v>
      </c>
      <c r="I6" s="15" t="s">
        <v>9</v>
      </c>
      <c r="J6" s="8" t="s">
        <v>31</v>
      </c>
      <c r="K6" s="11" t="s">
        <v>21</v>
      </c>
      <c r="L6" s="42"/>
    </row>
    <row r="7" spans="1:12" ht="15.75">
      <c r="A7" s="12">
        <v>3</v>
      </c>
      <c r="B7" s="23" t="s">
        <v>0</v>
      </c>
      <c r="C7" s="13">
        <v>42566</v>
      </c>
      <c r="D7" s="18" t="s">
        <v>38</v>
      </c>
      <c r="E7" s="14">
        <v>3019000</v>
      </c>
      <c r="F7" s="14">
        <v>3019000</v>
      </c>
      <c r="G7" s="22">
        <f>F7/E7</f>
        <v>1</v>
      </c>
      <c r="H7" s="7" t="s">
        <v>43</v>
      </c>
      <c r="I7" s="15" t="s">
        <v>7</v>
      </c>
      <c r="J7" s="8" t="s">
        <v>40</v>
      </c>
      <c r="K7" s="11" t="s">
        <v>21</v>
      </c>
      <c r="L7" s="42"/>
    </row>
    <row r="8" spans="1:12" ht="15.75">
      <c r="A8" s="12">
        <v>4</v>
      </c>
      <c r="B8" s="23" t="s">
        <v>28</v>
      </c>
      <c r="C8" s="13">
        <v>42576</v>
      </c>
      <c r="D8" s="18" t="s">
        <v>34</v>
      </c>
      <c r="E8" s="14">
        <v>8190000</v>
      </c>
      <c r="F8" s="14">
        <v>7370000</v>
      </c>
      <c r="G8" s="22">
        <f>F8/E8</f>
        <v>0.8998778998778999</v>
      </c>
      <c r="H8" s="7" t="s">
        <v>39</v>
      </c>
      <c r="I8" s="15" t="s">
        <v>12</v>
      </c>
      <c r="J8" s="8" t="s">
        <v>37</v>
      </c>
      <c r="K8" s="11" t="s">
        <v>21</v>
      </c>
      <c r="L8" s="42"/>
    </row>
    <row r="9" spans="1:12" ht="27">
      <c r="A9" s="12">
        <v>5</v>
      </c>
      <c r="B9" s="23" t="s">
        <v>41</v>
      </c>
      <c r="C9" s="13">
        <v>42571</v>
      </c>
      <c r="D9" s="18" t="s">
        <v>33</v>
      </c>
      <c r="E9" s="14">
        <v>8512000</v>
      </c>
      <c r="F9" s="14">
        <v>8512000</v>
      </c>
      <c r="G9" s="22">
        <f>F9/E9</f>
        <v>1</v>
      </c>
      <c r="H9" s="7" t="s">
        <v>42</v>
      </c>
      <c r="I9" s="15" t="s">
        <v>10</v>
      </c>
      <c r="J9" s="8" t="s">
        <v>30</v>
      </c>
      <c r="K9" s="11" t="s">
        <v>21</v>
      </c>
      <c r="L9" s="42"/>
    </row>
    <row r="10" spans="1:12" ht="16.5">
      <c r="A10" s="24" t="s">
        <v>5</v>
      </c>
      <c r="B10" s="25"/>
      <c r="C10" s="25"/>
      <c r="D10" s="26"/>
      <c r="E10" s="16">
        <f>SUM(E5:E9)</f>
        <v>22455200</v>
      </c>
      <c r="F10" s="16">
        <f>SUM(F5:F9)</f>
        <v>21635200</v>
      </c>
      <c r="G10" s="17"/>
      <c r="H10" s="20"/>
      <c r="I10" s="21"/>
      <c r="J10" s="21"/>
      <c r="K10" s="19"/>
      <c r="L10" s="43"/>
    </row>
  </sheetData>
  <sheetProtection/>
  <mergeCells count="10">
    <mergeCell ref="A10:D10"/>
    <mergeCell ref="A1:L1"/>
    <mergeCell ref="A2:L2"/>
    <mergeCell ref="A3:A4"/>
    <mergeCell ref="B3:B4"/>
    <mergeCell ref="C3:G3"/>
    <mergeCell ref="H3:J3"/>
    <mergeCell ref="K3:K4"/>
    <mergeCell ref="L3:L4"/>
    <mergeCell ref="L5:L10"/>
  </mergeCells>
  <printOptions/>
  <pageMargins left="0.699999988079071" right="0.699999988079071" top="0.75" bottom="0.75" header="0.30000001192092896" footer="0.30000001192092896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